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9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<sst xmlns="http://schemas.openxmlformats.org/spreadsheetml/2006/main" count="75" uniqueCount="66">
  <si>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</si>
  <si>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</si>
  <si>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</si>
  <si>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</si>
  <si>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</si>
  <si>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</si>
  <si>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</si>
  <si>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</si>
  <si>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</si>
  <si>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</si>
  <si>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</si>
  <si>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</si>
  <si>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</si>
  <si>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</si>
  <si>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</si>
  <si>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</si>
  <si>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</si>
  <si>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</si>
  <si>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</si>
  <si>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</si>
  <si>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</si>
  <si>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</si>
  <si>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</si>
  <si>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PS0417</t>
  </si>
  <si>
    <t>DS1023</t>
  </si>
  <si>
    <t>PS0418</t>
  </si>
  <si>
    <t>WZ0124</t>
  </si>
  <si>
    <t>EUR0123</t>
  </si>
  <si>
    <t>EUR0321</t>
  </si>
  <si>
    <t>EUR0618</t>
  </si>
  <si>
    <t>EUR0122</t>
  </si>
  <si>
    <t>EUR0125</t>
  </si>
  <si>
    <t>EUR0317</t>
  </si>
  <si>
    <t>EUR0420</t>
  </si>
  <si>
    <t>EUR0724</t>
  </si>
  <si>
    <t>28Aug13</t>
  </si>
  <si>
    <t>EUR0119</t>
  </si>
  <si>
    <t>PS0718</t>
  </si>
  <si>
    <t>WS0428</t>
  </si>
  <si>
    <t>WZ0119</t>
  </si>
  <si>
    <t>PS0719</t>
  </si>
  <si>
    <t>DS0725</t>
  </si>
  <si>
    <t>PS0420</t>
  </si>
  <si>
    <t>OK0717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</si>
  <si>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</si>
  <si>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</si>
  <si>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</si>
  <si>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</si>
  <si>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</si>
  <si>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</si>
  <si>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</si>
  <si>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</si>
  <si>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</si>
  <si>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</si>
  <si>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</si>
  <si>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</si>
  <si>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</si>
  <si>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</si>
  <si>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</si>
  <si>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</si>
  <si>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</si>
  <si>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</si>
  <si>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</si>
  <si>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</si>
  <si>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</si>
  <si>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(aktywność i struktura obrotu w okresie od dnia 1 do 30 kwietnia 2017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</si>
</sst>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1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L72" sqref="L72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9" width="13.875" style="0" bestFit="1" customWidth="1"/>
  </cols>
  <sheetData>
    <row r="1" spans="1:13" ht="15.75" thickBo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3</v>
      </c>
      <c r="B5" s="32" t="s">
        <v>20</v>
      </c>
      <c r="C5" s="33"/>
      <c r="D5" s="34"/>
      <c r="E5" s="32" t="s">
        <v>21</v>
      </c>
      <c r="F5" s="33"/>
      <c r="G5" s="34"/>
      <c r="H5" s="35" t="s">
        <v>19</v>
      </c>
      <c r="I5" s="36"/>
      <c r="J5" s="37"/>
      <c r="K5" s="35" t="s">
        <v>6</v>
      </c>
      <c r="L5" s="36"/>
      <c r="M5" s="37"/>
    </row>
    <row r="6" spans="1:13" ht="26.25" thickBot="1">
      <c r="A6" s="40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</row>
    <row r="7" spans="1:22" ht="16.5">
      <c r="A7" s="8" t="s">
        <v>41</v>
      </c>
      <c r="B7" s="21">
        <v>427500</v>
      </c>
      <c r="C7" s="22">
        <v>437.833825</v>
      </c>
      <c r="D7" s="23">
        <v>22</v>
      </c>
      <c r="E7" s="21">
        <v>0</v>
      </c>
      <c r="F7" s="22">
        <v>0</v>
      </c>
      <c r="G7" s="23">
        <v>0</v>
      </c>
      <c r="H7" s="21">
        <v>80000</v>
      </c>
      <c r="I7" s="22">
        <v>164.26248</v>
      </c>
      <c r="J7" s="23">
        <v>1</v>
      </c>
      <c r="K7" s="18">
        <f>B7+H7</f>
        <v>507500</v>
      </c>
      <c r="L7" s="19">
        <f>C7+I7</f>
        <v>602.096305</v>
      </c>
      <c r="M7" s="20">
        <f>D7+J7</f>
        <v>23</v>
      </c>
      <c r="N7" s="1"/>
      <c r="O7" s="1"/>
      <c r="P7" s="1"/>
      <c r="Q7" s="1"/>
      <c r="R7" s="1"/>
      <c r="S7" s="1"/>
      <c r="T7" s="1"/>
      <c r="V7" s="1"/>
    </row>
    <row r="8" spans="1:22" ht="16.5">
      <c r="A8" s="8" t="s">
        <v>46</v>
      </c>
      <c r="B8" s="21">
        <v>1072500</v>
      </c>
      <c r="C8" s="22">
        <v>1023.383375</v>
      </c>
      <c r="D8" s="23">
        <v>92</v>
      </c>
      <c r="E8" s="21">
        <v>0</v>
      </c>
      <c r="F8" s="22">
        <v>0</v>
      </c>
      <c r="G8" s="23">
        <v>0</v>
      </c>
      <c r="H8" s="21">
        <v>250000</v>
      </c>
      <c r="I8" s="22">
        <v>476.34495</v>
      </c>
      <c r="J8" s="23">
        <v>5</v>
      </c>
      <c r="K8" s="18">
        <f aca="true" t="shared" si="0" ref="K8:K38">B8+H8</f>
        <v>1322500</v>
      </c>
      <c r="L8" s="19">
        <f aca="true" t="shared" si="1" ref="L8:L38">C8+I8</f>
        <v>1499.728325</v>
      </c>
      <c r="M8" s="20">
        <f aca="true" t="shared" si="2" ref="M8:M38">D8+J8</f>
        <v>97</v>
      </c>
      <c r="N8" s="1"/>
      <c r="O8" s="1"/>
      <c r="P8" s="1"/>
      <c r="Q8" s="1"/>
      <c r="R8" s="1"/>
      <c r="S8" s="1"/>
      <c r="T8" s="1"/>
      <c r="V8" s="1"/>
    </row>
    <row r="9" spans="1:22" ht="16.5">
      <c r="A9" s="8" t="s">
        <v>59</v>
      </c>
      <c r="B9" s="21">
        <v>1437500</v>
      </c>
      <c r="C9" s="22">
        <v>1351.22225</v>
      </c>
      <c r="D9" s="23">
        <v>135</v>
      </c>
      <c r="E9" s="21">
        <v>0</v>
      </c>
      <c r="F9" s="22">
        <v>0</v>
      </c>
      <c r="G9" s="23">
        <v>0</v>
      </c>
      <c r="H9" s="21">
        <v>445000</v>
      </c>
      <c r="I9" s="22">
        <v>838.4099582</v>
      </c>
      <c r="J9" s="23">
        <v>8</v>
      </c>
      <c r="K9" s="18">
        <f t="shared" si="0"/>
        <v>1882500</v>
      </c>
      <c r="L9" s="19">
        <f t="shared" si="1"/>
        <v>2189.6322082</v>
      </c>
      <c r="M9" s="20">
        <f t="shared" si="2"/>
        <v>143</v>
      </c>
      <c r="N9" s="1"/>
      <c r="O9" s="1"/>
      <c r="P9" s="1"/>
      <c r="Q9" s="1"/>
      <c r="R9" s="1"/>
      <c r="S9" s="1"/>
      <c r="T9" s="1"/>
      <c r="V9" s="1"/>
    </row>
    <row r="10" spans="1:22" ht="16.5">
      <c r="A10" s="26" t="s">
        <v>8</v>
      </c>
      <c r="B10" s="21"/>
      <c r="C10" s="22">
        <v>0</v>
      </c>
      <c r="D10" s="23"/>
      <c r="E10" s="21">
        <v>0</v>
      </c>
      <c r="F10" s="22">
        <v>0</v>
      </c>
      <c r="G10" s="23">
        <v>0</v>
      </c>
      <c r="H10" s="21">
        <v>510000</v>
      </c>
      <c r="I10" s="22">
        <v>1065.6794445399998</v>
      </c>
      <c r="J10" s="23">
        <v>18</v>
      </c>
      <c r="K10" s="18">
        <f t="shared" si="0"/>
        <v>510000</v>
      </c>
      <c r="L10" s="19">
        <f t="shared" si="1"/>
        <v>1065.6794445399998</v>
      </c>
      <c r="M10" s="20">
        <f t="shared" si="2"/>
        <v>18</v>
      </c>
      <c r="N10" s="1"/>
      <c r="O10" s="1"/>
      <c r="P10" s="1"/>
      <c r="Q10" s="1"/>
      <c r="R10" s="1"/>
      <c r="S10" s="1"/>
      <c r="T10" s="1"/>
      <c r="V10" s="1"/>
    </row>
    <row r="11" spans="1:22" ht="16.5">
      <c r="A11" s="7" t="s">
        <v>13</v>
      </c>
      <c r="B11" s="21">
        <v>185000</v>
      </c>
      <c r="C11" s="22">
        <v>205.0818</v>
      </c>
      <c r="D11" s="23">
        <v>9</v>
      </c>
      <c r="E11" s="21">
        <v>0</v>
      </c>
      <c r="F11" s="22">
        <v>0</v>
      </c>
      <c r="G11" s="23">
        <v>0</v>
      </c>
      <c r="H11" s="21">
        <v>122500</v>
      </c>
      <c r="I11" s="22">
        <v>271.40491</v>
      </c>
      <c r="J11" s="23">
        <v>6</v>
      </c>
      <c r="K11" s="18">
        <f t="shared" si="0"/>
        <v>307500</v>
      </c>
      <c r="L11" s="19">
        <f t="shared" si="1"/>
        <v>476.48670999999996</v>
      </c>
      <c r="M11" s="20">
        <f t="shared" si="2"/>
        <v>15</v>
      </c>
      <c r="N11" s="1"/>
      <c r="O11" s="1"/>
      <c r="P11" s="1"/>
      <c r="Q11" s="1"/>
      <c r="R11" s="1"/>
      <c r="S11" s="1"/>
      <c r="T11" s="1"/>
      <c r="V11" s="1"/>
    </row>
    <row r="12" spans="1:22" ht="16.5">
      <c r="A12" s="8" t="s">
        <v>17</v>
      </c>
      <c r="B12" s="21">
        <v>135000</v>
      </c>
      <c r="C12" s="22">
        <v>151.07695</v>
      </c>
      <c r="D12" s="23">
        <v>5</v>
      </c>
      <c r="E12" s="21">
        <v>0</v>
      </c>
      <c r="F12" s="22">
        <v>0</v>
      </c>
      <c r="G12" s="23">
        <v>0</v>
      </c>
      <c r="H12" s="21">
        <v>217500</v>
      </c>
      <c r="I12" s="22">
        <v>486.31266222000005</v>
      </c>
      <c r="J12" s="23">
        <v>5</v>
      </c>
      <c r="K12" s="18">
        <f t="shared" si="0"/>
        <v>352500</v>
      </c>
      <c r="L12" s="19">
        <f t="shared" si="1"/>
        <v>637.3896122200001</v>
      </c>
      <c r="M12" s="20">
        <f t="shared" si="2"/>
        <v>10</v>
      </c>
      <c r="N12" s="1"/>
      <c r="O12" s="1"/>
      <c r="P12" s="1"/>
      <c r="Q12" s="1"/>
      <c r="R12" s="1"/>
      <c r="S12" s="1"/>
      <c r="T12" s="1"/>
      <c r="V12" s="1"/>
    </row>
    <row r="13" spans="1:22" ht="16.5">
      <c r="A13" s="8" t="s">
        <v>22</v>
      </c>
      <c r="B13" s="21">
        <v>10000</v>
      </c>
      <c r="C13" s="22">
        <v>11.5684</v>
      </c>
      <c r="D13" s="23">
        <v>1</v>
      </c>
      <c r="E13" s="21">
        <v>0</v>
      </c>
      <c r="F13" s="22">
        <v>0</v>
      </c>
      <c r="G13" s="23">
        <v>0</v>
      </c>
      <c r="H13" s="21">
        <v>500000</v>
      </c>
      <c r="I13" s="22">
        <v>1155.29570536</v>
      </c>
      <c r="J13" s="23">
        <v>14</v>
      </c>
      <c r="K13" s="18">
        <f t="shared" si="0"/>
        <v>510000</v>
      </c>
      <c r="L13" s="19">
        <f t="shared" si="1"/>
        <v>1166.8641053600002</v>
      </c>
      <c r="M13" s="20">
        <f t="shared" si="2"/>
        <v>15</v>
      </c>
      <c r="N13" s="1"/>
      <c r="O13" s="1"/>
      <c r="P13" s="1"/>
      <c r="Q13" s="1"/>
      <c r="R13" s="1"/>
      <c r="S13" s="1"/>
      <c r="T13" s="1"/>
      <c r="V13" s="1"/>
    </row>
    <row r="14" spans="1:22" ht="16.5">
      <c r="A14" s="8" t="s">
        <v>24</v>
      </c>
      <c r="B14" s="21">
        <v>35000</v>
      </c>
      <c r="C14" s="22">
        <v>37.64285</v>
      </c>
      <c r="D14" s="23">
        <v>4</v>
      </c>
      <c r="E14" s="21">
        <v>0</v>
      </c>
      <c r="F14" s="22">
        <v>0</v>
      </c>
      <c r="G14" s="23">
        <v>0</v>
      </c>
      <c r="H14" s="21">
        <v>105000</v>
      </c>
      <c r="I14" s="22">
        <v>225.6907841</v>
      </c>
      <c r="J14" s="23">
        <v>6</v>
      </c>
      <c r="K14" s="18">
        <f t="shared" si="0"/>
        <v>140000</v>
      </c>
      <c r="L14" s="19">
        <f t="shared" si="1"/>
        <v>263.3336341</v>
      </c>
      <c r="M14" s="20">
        <f t="shared" si="2"/>
        <v>10</v>
      </c>
      <c r="N14" s="1"/>
      <c r="O14" s="1"/>
      <c r="P14" s="1"/>
      <c r="Q14" s="1"/>
      <c r="R14" s="1"/>
      <c r="S14" s="1"/>
      <c r="T14" s="1"/>
      <c r="V14" s="1"/>
    </row>
    <row r="15" spans="1:22" ht="16.5">
      <c r="A15" s="6" t="s">
        <v>11</v>
      </c>
      <c r="B15" s="21"/>
      <c r="C15" s="22">
        <v>0</v>
      </c>
      <c r="D15" s="23"/>
      <c r="E15" s="21">
        <v>0</v>
      </c>
      <c r="F15" s="22">
        <v>0</v>
      </c>
      <c r="G15" s="23">
        <v>0</v>
      </c>
      <c r="H15" s="21"/>
      <c r="I15" s="22">
        <v>0</v>
      </c>
      <c r="J15" s="23"/>
      <c r="K15" s="18">
        <f t="shared" si="0"/>
        <v>0</v>
      </c>
      <c r="L15" s="19">
        <f t="shared" si="1"/>
        <v>0</v>
      </c>
      <c r="M15" s="20">
        <f t="shared" si="2"/>
        <v>0</v>
      </c>
      <c r="R15" s="1"/>
      <c r="S15" s="1"/>
      <c r="T15" s="1"/>
      <c r="V15" s="1"/>
    </row>
    <row r="16" spans="1:22" ht="16.5">
      <c r="A16" s="7" t="s">
        <v>63</v>
      </c>
      <c r="B16" s="21">
        <v>312500</v>
      </c>
      <c r="C16" s="22">
        <v>300.44475</v>
      </c>
      <c r="D16" s="23">
        <v>9</v>
      </c>
      <c r="E16" s="21">
        <v>0</v>
      </c>
      <c r="F16" s="22">
        <v>0</v>
      </c>
      <c r="G16" s="23">
        <v>0</v>
      </c>
      <c r="H16" s="21">
        <v>1040000</v>
      </c>
      <c r="I16" s="22">
        <v>1998.8417809</v>
      </c>
      <c r="J16" s="23">
        <v>25</v>
      </c>
      <c r="K16" s="18">
        <f t="shared" si="0"/>
        <v>1352500</v>
      </c>
      <c r="L16" s="19">
        <f t="shared" si="1"/>
        <v>2299.2865309</v>
      </c>
      <c r="M16" s="20">
        <f t="shared" si="2"/>
        <v>34</v>
      </c>
      <c r="N16" s="1"/>
      <c r="O16" s="1"/>
      <c r="P16" s="1"/>
      <c r="Q16" s="1"/>
      <c r="R16" s="1"/>
      <c r="S16" s="1"/>
      <c r="T16" s="1"/>
      <c r="V16" s="1"/>
    </row>
    <row r="17" spans="1:22" ht="16.5">
      <c r="A17" s="7" t="s">
        <v>43</v>
      </c>
      <c r="B17" s="21">
        <v>10000</v>
      </c>
      <c r="C17" s="22">
        <v>9.955</v>
      </c>
      <c r="D17" s="23">
        <v>1</v>
      </c>
      <c r="E17" s="21">
        <v>0</v>
      </c>
      <c r="F17" s="22">
        <v>0</v>
      </c>
      <c r="G17" s="23">
        <v>0</v>
      </c>
      <c r="H17" s="21">
        <v>147500</v>
      </c>
      <c r="I17" s="22">
        <v>293.79982581999997</v>
      </c>
      <c r="J17" s="23">
        <v>5</v>
      </c>
      <c r="K17" s="18">
        <f t="shared" si="0"/>
        <v>157500</v>
      </c>
      <c r="L17" s="19">
        <f t="shared" si="1"/>
        <v>303.75482581999995</v>
      </c>
      <c r="M17" s="20">
        <f t="shared" si="2"/>
        <v>6</v>
      </c>
      <c r="N17" s="1"/>
      <c r="O17" s="1"/>
      <c r="P17" s="1"/>
      <c r="Q17" s="1"/>
      <c r="R17" s="1"/>
      <c r="S17" s="1"/>
      <c r="T17" s="1"/>
      <c r="V17" s="1"/>
    </row>
    <row r="18" spans="1:22" ht="16.5">
      <c r="A18" s="7" t="s">
        <v>55</v>
      </c>
      <c r="B18" s="21"/>
      <c r="C18" s="22">
        <v>0</v>
      </c>
      <c r="D18" s="23"/>
      <c r="E18" s="21">
        <v>0</v>
      </c>
      <c r="F18" s="22">
        <v>0</v>
      </c>
      <c r="G18" s="23">
        <v>0</v>
      </c>
      <c r="H18" s="21">
        <v>567500</v>
      </c>
      <c r="I18" s="22">
        <v>1103.37181</v>
      </c>
      <c r="J18" s="23">
        <v>11</v>
      </c>
      <c r="K18" s="18">
        <f t="shared" si="0"/>
        <v>567500</v>
      </c>
      <c r="L18" s="19">
        <f t="shared" si="1"/>
        <v>1103.37181</v>
      </c>
      <c r="M18" s="20">
        <f t="shared" si="2"/>
        <v>11</v>
      </c>
      <c r="N18" s="1"/>
      <c r="O18" s="1"/>
      <c r="P18" s="1"/>
      <c r="Q18" s="1"/>
      <c r="R18" s="1"/>
      <c r="S18" s="1"/>
      <c r="T18" s="1"/>
      <c r="V18" s="1"/>
    </row>
    <row r="19" spans="1:22" ht="16.5">
      <c r="A19" s="7" t="s">
        <v>23</v>
      </c>
      <c r="B19" s="21"/>
      <c r="C19" s="22">
        <v>0</v>
      </c>
      <c r="D19" s="23"/>
      <c r="E19" s="21">
        <v>0</v>
      </c>
      <c r="F19" s="22">
        <v>0</v>
      </c>
      <c r="G19" s="23">
        <v>0</v>
      </c>
      <c r="H19" s="21"/>
      <c r="I19" s="22">
        <v>0</v>
      </c>
      <c r="J19" s="23"/>
      <c r="K19" s="18">
        <f t="shared" si="0"/>
        <v>0</v>
      </c>
      <c r="L19" s="19">
        <f t="shared" si="1"/>
        <v>0</v>
      </c>
      <c r="M19" s="20">
        <f t="shared" si="2"/>
        <v>0</v>
      </c>
      <c r="R19" s="1"/>
      <c r="S19" s="1"/>
      <c r="T19" s="1"/>
      <c r="V19" s="1"/>
    </row>
    <row r="20" spans="1:22" ht="16.5">
      <c r="A20" s="7" t="s">
        <v>25</v>
      </c>
      <c r="B20" s="21">
        <v>605000</v>
      </c>
      <c r="C20" s="22">
        <v>618.3437</v>
      </c>
      <c r="D20" s="23">
        <v>11</v>
      </c>
      <c r="E20" s="21">
        <v>0</v>
      </c>
      <c r="F20" s="22">
        <v>0</v>
      </c>
      <c r="G20" s="23">
        <v>0</v>
      </c>
      <c r="H20" s="21">
        <v>145000</v>
      </c>
      <c r="I20" s="22">
        <v>306.93805595</v>
      </c>
      <c r="J20" s="23">
        <v>4</v>
      </c>
      <c r="K20" s="18">
        <f t="shared" si="0"/>
        <v>750000</v>
      </c>
      <c r="L20" s="19">
        <f t="shared" si="1"/>
        <v>925.2817559499999</v>
      </c>
      <c r="M20" s="20">
        <f t="shared" si="2"/>
        <v>15</v>
      </c>
      <c r="N20" s="1"/>
      <c r="O20" s="1"/>
      <c r="P20" s="1"/>
      <c r="Q20" s="1"/>
      <c r="R20" s="1"/>
      <c r="S20" s="1"/>
      <c r="T20" s="1"/>
      <c r="V20" s="1"/>
    </row>
    <row r="21" spans="1:22" ht="16.5">
      <c r="A21" s="7" t="s">
        <v>42</v>
      </c>
      <c r="B21" s="21">
        <v>145000</v>
      </c>
      <c r="C21" s="22">
        <v>143.3766</v>
      </c>
      <c r="D21" s="23">
        <v>7</v>
      </c>
      <c r="E21" s="21">
        <v>0</v>
      </c>
      <c r="F21" s="22">
        <v>0</v>
      </c>
      <c r="G21" s="23">
        <v>0</v>
      </c>
      <c r="H21" s="21">
        <v>1212500</v>
      </c>
      <c r="I21" s="22">
        <v>2394.9194012899998</v>
      </c>
      <c r="J21" s="23">
        <v>24</v>
      </c>
      <c r="K21" s="18">
        <f t="shared" si="0"/>
        <v>1357500</v>
      </c>
      <c r="L21" s="19">
        <f t="shared" si="1"/>
        <v>2538.29600129</v>
      </c>
      <c r="M21" s="20">
        <f t="shared" si="2"/>
        <v>31</v>
      </c>
      <c r="N21" s="1"/>
      <c r="O21" s="1"/>
      <c r="P21" s="1"/>
      <c r="Q21" s="1"/>
      <c r="R21" s="1"/>
      <c r="S21" s="1"/>
      <c r="T21" s="1"/>
      <c r="V21" s="1"/>
    </row>
    <row r="22" spans="1:22" ht="16.5">
      <c r="A22" s="7" t="s">
        <v>47</v>
      </c>
      <c r="B22" s="21">
        <v>40000</v>
      </c>
      <c r="C22" s="22">
        <v>39.0453</v>
      </c>
      <c r="D22" s="23">
        <v>4</v>
      </c>
      <c r="E22" s="21">
        <v>0</v>
      </c>
      <c r="F22" s="22">
        <v>0</v>
      </c>
      <c r="G22" s="23">
        <v>0</v>
      </c>
      <c r="H22" s="21">
        <v>767500</v>
      </c>
      <c r="I22" s="22">
        <v>1522.66802085</v>
      </c>
      <c r="J22" s="23">
        <v>16</v>
      </c>
      <c r="K22" s="18">
        <f t="shared" si="0"/>
        <v>807500</v>
      </c>
      <c r="L22" s="19">
        <f t="shared" si="1"/>
        <v>1561.71332085</v>
      </c>
      <c r="M22" s="20">
        <f t="shared" si="2"/>
        <v>20</v>
      </c>
      <c r="N22" s="1"/>
      <c r="O22" s="1"/>
      <c r="P22" s="1"/>
      <c r="Q22" s="1"/>
      <c r="R22" s="1"/>
      <c r="S22" s="1"/>
      <c r="T22" s="1"/>
      <c r="V22" s="1"/>
    </row>
    <row r="23" spans="1:22" ht="16.5">
      <c r="A23" s="7" t="s">
        <v>60</v>
      </c>
      <c r="B23" s="21">
        <v>2585000</v>
      </c>
      <c r="C23" s="22">
        <v>2540.3643</v>
      </c>
      <c r="D23" s="23">
        <v>171</v>
      </c>
      <c r="E23" s="21">
        <v>0</v>
      </c>
      <c r="F23" s="22">
        <v>0</v>
      </c>
      <c r="G23" s="23">
        <v>0</v>
      </c>
      <c r="H23" s="21">
        <v>407500</v>
      </c>
      <c r="I23" s="22">
        <v>809.6427049700001</v>
      </c>
      <c r="J23" s="23">
        <v>14</v>
      </c>
      <c r="K23" s="18">
        <f t="shared" si="0"/>
        <v>2992500</v>
      </c>
      <c r="L23" s="19">
        <f t="shared" si="1"/>
        <v>3350.0070049700003</v>
      </c>
      <c r="M23" s="20">
        <f t="shared" si="2"/>
        <v>185</v>
      </c>
      <c r="N23" s="1"/>
      <c r="O23" s="1"/>
      <c r="P23" s="1"/>
      <c r="Q23" s="1"/>
      <c r="R23" s="1"/>
      <c r="S23" s="1"/>
      <c r="T23" s="1"/>
      <c r="V23" s="1"/>
    </row>
    <row r="24" spans="1:22" ht="17.25" customHeight="1">
      <c r="A24" s="7" t="s">
        <v>37</v>
      </c>
      <c r="B24" s="21">
        <v>320000</v>
      </c>
      <c r="C24" s="22">
        <v>329.2128</v>
      </c>
      <c r="D24" s="23">
        <v>5</v>
      </c>
      <c r="E24" s="21">
        <v>0</v>
      </c>
      <c r="F24" s="22">
        <v>0</v>
      </c>
      <c r="G24" s="23">
        <v>0</v>
      </c>
      <c r="H24" s="21">
        <v>70000</v>
      </c>
      <c r="I24" s="22">
        <v>144.00266920999997</v>
      </c>
      <c r="J24" s="23">
        <v>3</v>
      </c>
      <c r="K24" s="18">
        <f t="shared" si="0"/>
        <v>390000</v>
      </c>
      <c r="L24" s="19">
        <f t="shared" si="1"/>
        <v>473.21546921</v>
      </c>
      <c r="M24" s="20">
        <f t="shared" si="2"/>
        <v>8</v>
      </c>
      <c r="N24" s="1"/>
      <c r="O24" s="1"/>
      <c r="P24" s="1"/>
      <c r="Q24" s="1"/>
      <c r="R24" s="1"/>
      <c r="S24" s="1"/>
      <c r="T24" s="1"/>
      <c r="V24" s="1"/>
    </row>
    <row r="25" spans="1:22" ht="17.25" customHeight="1">
      <c r="A25" s="7" t="s">
        <v>40</v>
      </c>
      <c r="B25" s="21"/>
      <c r="C25" s="22">
        <v>0</v>
      </c>
      <c r="D25" s="23"/>
      <c r="E25" s="21">
        <v>0</v>
      </c>
      <c r="F25" s="22">
        <v>0</v>
      </c>
      <c r="G25" s="23">
        <v>0</v>
      </c>
      <c r="H25" s="21">
        <v>885000</v>
      </c>
      <c r="I25" s="22">
        <v>1857.58057828</v>
      </c>
      <c r="J25" s="23">
        <v>22</v>
      </c>
      <c r="K25" s="18">
        <f t="shared" si="0"/>
        <v>885000</v>
      </c>
      <c r="L25" s="19">
        <f t="shared" si="1"/>
        <v>1857.58057828</v>
      </c>
      <c r="M25" s="20">
        <f t="shared" si="2"/>
        <v>22</v>
      </c>
      <c r="N25" s="1"/>
      <c r="O25" s="1"/>
      <c r="P25" s="1"/>
      <c r="Q25" s="1"/>
      <c r="R25" s="1"/>
      <c r="S25" s="1"/>
      <c r="T25" s="1"/>
      <c r="V25" s="1"/>
    </row>
    <row r="26" spans="1:22" ht="17.25" customHeight="1">
      <c r="A26" s="7" t="s">
        <v>56</v>
      </c>
      <c r="B26" s="21">
        <v>1150000</v>
      </c>
      <c r="C26" s="22">
        <v>1121.0662</v>
      </c>
      <c r="D26" s="23">
        <v>69</v>
      </c>
      <c r="E26" s="21">
        <v>0</v>
      </c>
      <c r="F26" s="22">
        <v>0</v>
      </c>
      <c r="G26" s="23">
        <v>0</v>
      </c>
      <c r="H26" s="21">
        <v>900000</v>
      </c>
      <c r="I26" s="22">
        <v>1755.33354766</v>
      </c>
      <c r="J26" s="23">
        <v>15</v>
      </c>
      <c r="K26" s="18">
        <f t="shared" si="0"/>
        <v>2050000</v>
      </c>
      <c r="L26" s="19">
        <f t="shared" si="1"/>
        <v>2876.39974766</v>
      </c>
      <c r="M26" s="20">
        <f t="shared" si="2"/>
        <v>84</v>
      </c>
      <c r="N26" s="1"/>
      <c r="O26" s="1"/>
      <c r="P26" s="1"/>
      <c r="Q26" s="1"/>
      <c r="R26" s="1"/>
      <c r="S26" s="1"/>
      <c r="T26" s="1"/>
      <c r="V26" s="1"/>
    </row>
    <row r="27" spans="1:22" ht="16.5">
      <c r="A27" s="7" t="s">
        <v>38</v>
      </c>
      <c r="B27" s="21"/>
      <c r="C27" s="22">
        <v>0</v>
      </c>
      <c r="D27" s="23"/>
      <c r="E27" s="21">
        <v>0</v>
      </c>
      <c r="F27" s="22">
        <v>0</v>
      </c>
      <c r="G27" s="23">
        <v>0</v>
      </c>
      <c r="H27" s="21"/>
      <c r="I27" s="22">
        <v>0</v>
      </c>
      <c r="J27" s="23"/>
      <c r="K27" s="18">
        <f t="shared" si="0"/>
        <v>0</v>
      </c>
      <c r="L27" s="19">
        <f t="shared" si="1"/>
        <v>0</v>
      </c>
      <c r="M27" s="20">
        <f t="shared" si="2"/>
        <v>0</v>
      </c>
      <c r="R27" s="1"/>
      <c r="S27" s="1"/>
      <c r="T27" s="1"/>
      <c r="V27" s="1"/>
    </row>
    <row r="28" spans="1:22" ht="16.5">
      <c r="A28" s="7" t="s">
        <v>12</v>
      </c>
      <c r="B28" s="21">
        <v>45000</v>
      </c>
      <c r="C28" s="22">
        <v>55.67095</v>
      </c>
      <c r="D28" s="23">
        <v>5</v>
      </c>
      <c r="E28" s="21">
        <v>0</v>
      </c>
      <c r="F28" s="22">
        <v>0</v>
      </c>
      <c r="G28" s="23">
        <v>0</v>
      </c>
      <c r="H28" s="21"/>
      <c r="I28" s="22">
        <v>0</v>
      </c>
      <c r="J28" s="23"/>
      <c r="K28" s="18">
        <f t="shared" si="0"/>
        <v>45000</v>
      </c>
      <c r="L28" s="19">
        <f t="shared" si="1"/>
        <v>55.67095</v>
      </c>
      <c r="M28" s="20">
        <f t="shared" si="2"/>
        <v>5</v>
      </c>
      <c r="R28" s="1"/>
      <c r="S28" s="1"/>
      <c r="T28" s="1"/>
      <c r="V28" s="1"/>
    </row>
    <row r="29" spans="1:22" ht="16.5">
      <c r="A29" s="7" t="s">
        <v>10</v>
      </c>
      <c r="B29" s="21"/>
      <c r="C29" s="22">
        <v>0</v>
      </c>
      <c r="D29" s="23"/>
      <c r="E29" s="21">
        <v>0</v>
      </c>
      <c r="F29" s="22">
        <v>0</v>
      </c>
      <c r="G29" s="23">
        <v>0</v>
      </c>
      <c r="H29" s="21"/>
      <c r="I29" s="22">
        <v>0</v>
      </c>
      <c r="J29" s="23"/>
      <c r="K29" s="18">
        <f t="shared" si="0"/>
        <v>0</v>
      </c>
      <c r="L29" s="19">
        <f t="shared" si="1"/>
        <v>0</v>
      </c>
      <c r="M29" s="20">
        <f t="shared" si="2"/>
        <v>0</v>
      </c>
      <c r="R29" s="1"/>
      <c r="S29" s="1"/>
      <c r="T29" s="1"/>
      <c r="V29" s="1"/>
    </row>
    <row r="30" spans="1:22" ht="16.5">
      <c r="A30" s="7" t="s">
        <v>64</v>
      </c>
      <c r="B30" s="21"/>
      <c r="C30" s="22">
        <v>0</v>
      </c>
      <c r="D30" s="23"/>
      <c r="E30" s="21">
        <v>0</v>
      </c>
      <c r="F30" s="22">
        <v>0</v>
      </c>
      <c r="G30" s="23">
        <v>0</v>
      </c>
      <c r="H30" s="21"/>
      <c r="I30" s="22">
        <v>0</v>
      </c>
      <c r="J30" s="23"/>
      <c r="K30" s="18">
        <f t="shared" si="0"/>
        <v>0</v>
      </c>
      <c r="L30" s="19">
        <f t="shared" si="1"/>
        <v>0</v>
      </c>
      <c r="M30" s="20">
        <f t="shared" si="2"/>
        <v>0</v>
      </c>
      <c r="R30" s="1"/>
      <c r="S30" s="1"/>
      <c r="T30" s="1"/>
      <c r="V30" s="1"/>
    </row>
    <row r="31" spans="1:22" ht="16.5">
      <c r="A31" s="7" t="s">
        <v>2</v>
      </c>
      <c r="B31" s="21">
        <v>130000</v>
      </c>
      <c r="C31" s="22">
        <v>152.4933</v>
      </c>
      <c r="D31" s="23">
        <v>9</v>
      </c>
      <c r="E31" s="21">
        <v>0</v>
      </c>
      <c r="F31" s="22">
        <v>0</v>
      </c>
      <c r="G31" s="23">
        <v>0</v>
      </c>
      <c r="H31" s="21">
        <v>242500</v>
      </c>
      <c r="I31" s="22">
        <v>569.23161915</v>
      </c>
      <c r="J31" s="23">
        <v>11</v>
      </c>
      <c r="K31" s="18">
        <f t="shared" si="0"/>
        <v>372500</v>
      </c>
      <c r="L31" s="19">
        <f t="shared" si="1"/>
        <v>721.72491915</v>
      </c>
      <c r="M31" s="20">
        <f t="shared" si="2"/>
        <v>20</v>
      </c>
      <c r="N31" s="1"/>
      <c r="O31" s="1"/>
      <c r="P31" s="1"/>
      <c r="Q31" s="1"/>
      <c r="R31" s="1"/>
      <c r="S31" s="1"/>
      <c r="T31" s="1"/>
      <c r="V31" s="1"/>
    </row>
    <row r="32" spans="1:22" ht="16.5">
      <c r="A32" s="7" t="s">
        <v>9</v>
      </c>
      <c r="B32" s="21"/>
      <c r="C32" s="22">
        <v>0</v>
      </c>
      <c r="D32" s="23"/>
      <c r="E32" s="21">
        <v>0</v>
      </c>
      <c r="F32" s="22">
        <v>0</v>
      </c>
      <c r="G32" s="23">
        <v>0</v>
      </c>
      <c r="H32" s="21">
        <v>525000</v>
      </c>
      <c r="I32" s="22">
        <v>1056.47732492</v>
      </c>
      <c r="J32" s="23">
        <v>4</v>
      </c>
      <c r="K32" s="18">
        <f t="shared" si="0"/>
        <v>525000</v>
      </c>
      <c r="L32" s="19">
        <f t="shared" si="1"/>
        <v>1056.47732492</v>
      </c>
      <c r="M32" s="20">
        <f t="shared" si="2"/>
        <v>4</v>
      </c>
      <c r="N32" s="1"/>
      <c r="O32" s="1"/>
      <c r="P32" s="1"/>
      <c r="Q32" s="1"/>
      <c r="R32" s="1"/>
      <c r="S32" s="1"/>
      <c r="T32" s="1"/>
      <c r="V32" s="1"/>
    </row>
    <row r="33" spans="1:22" ht="16.5">
      <c r="A33" s="7" t="s">
        <v>39</v>
      </c>
      <c r="B33" s="21">
        <v>35000</v>
      </c>
      <c r="C33" s="22">
        <v>35.1515</v>
      </c>
      <c r="D33" s="23">
        <v>2</v>
      </c>
      <c r="E33" s="21">
        <v>0</v>
      </c>
      <c r="F33" s="22">
        <v>0</v>
      </c>
      <c r="G33" s="23">
        <v>0</v>
      </c>
      <c r="H33" s="21">
        <v>147500</v>
      </c>
      <c r="I33" s="22">
        <v>296.3888144</v>
      </c>
      <c r="J33" s="23">
        <v>2</v>
      </c>
      <c r="K33" s="18">
        <f t="shared" si="0"/>
        <v>182500</v>
      </c>
      <c r="L33" s="19">
        <f t="shared" si="1"/>
        <v>331.5403144</v>
      </c>
      <c r="M33" s="20">
        <f t="shared" si="2"/>
        <v>4</v>
      </c>
      <c r="N33" s="1"/>
      <c r="O33" s="1"/>
      <c r="P33" s="1"/>
      <c r="Q33" s="1"/>
      <c r="R33" s="1"/>
      <c r="S33" s="1"/>
      <c r="T33" s="1"/>
      <c r="V33" s="1"/>
    </row>
    <row r="34" spans="1:22" ht="16.5">
      <c r="A34" s="7" t="s">
        <v>44</v>
      </c>
      <c r="B34" s="21"/>
      <c r="C34" s="22">
        <v>0</v>
      </c>
      <c r="D34" s="23"/>
      <c r="E34" s="21">
        <v>0</v>
      </c>
      <c r="F34" s="22">
        <v>0</v>
      </c>
      <c r="G34" s="23">
        <v>0</v>
      </c>
      <c r="H34" s="21">
        <v>327500</v>
      </c>
      <c r="I34" s="22">
        <v>655.5925955</v>
      </c>
      <c r="J34" s="23">
        <v>9</v>
      </c>
      <c r="K34" s="18">
        <f t="shared" si="0"/>
        <v>327500</v>
      </c>
      <c r="L34" s="19">
        <f t="shared" si="1"/>
        <v>655.5925955</v>
      </c>
      <c r="M34" s="20">
        <f t="shared" si="2"/>
        <v>9</v>
      </c>
      <c r="N34" s="1"/>
      <c r="O34" s="1"/>
      <c r="P34" s="1"/>
      <c r="Q34" s="1"/>
      <c r="R34" s="1"/>
      <c r="S34" s="1"/>
      <c r="T34" s="1"/>
      <c r="V34" s="1"/>
    </row>
    <row r="35" spans="1:22" ht="16.5">
      <c r="A35" s="7" t="s">
        <v>15</v>
      </c>
      <c r="B35" s="21">
        <v>110000</v>
      </c>
      <c r="C35" s="22">
        <v>109.279</v>
      </c>
      <c r="D35" s="23">
        <v>2</v>
      </c>
      <c r="E35" s="21">
        <v>0</v>
      </c>
      <c r="F35" s="22">
        <v>0</v>
      </c>
      <c r="G35" s="23">
        <v>0</v>
      </c>
      <c r="H35" s="21">
        <v>70000</v>
      </c>
      <c r="I35" s="22">
        <v>139.02291371</v>
      </c>
      <c r="J35" s="23">
        <v>1</v>
      </c>
      <c r="K35" s="18">
        <f t="shared" si="0"/>
        <v>180000</v>
      </c>
      <c r="L35" s="19">
        <f t="shared" si="1"/>
        <v>248.30191371</v>
      </c>
      <c r="M35" s="20">
        <f t="shared" si="2"/>
        <v>3</v>
      </c>
      <c r="N35" s="1"/>
      <c r="O35" s="1"/>
      <c r="P35" s="1"/>
      <c r="Q35" s="1"/>
      <c r="R35" s="1"/>
      <c r="S35" s="1"/>
      <c r="T35" s="1"/>
      <c r="V35" s="1"/>
    </row>
    <row r="36" spans="1:22" ht="16.5">
      <c r="A36" s="7" t="s">
        <v>26</v>
      </c>
      <c r="B36" s="21">
        <v>20000</v>
      </c>
      <c r="C36" s="22">
        <v>19.3325</v>
      </c>
      <c r="D36" s="23">
        <v>2</v>
      </c>
      <c r="E36" s="21">
        <v>0</v>
      </c>
      <c r="F36" s="22">
        <v>0</v>
      </c>
      <c r="G36" s="23">
        <v>0</v>
      </c>
      <c r="H36" s="21">
        <v>107500</v>
      </c>
      <c r="I36" s="22">
        <v>207.87150234</v>
      </c>
      <c r="J36" s="23">
        <v>9</v>
      </c>
      <c r="K36" s="18">
        <f t="shared" si="0"/>
        <v>127500</v>
      </c>
      <c r="L36" s="19">
        <f t="shared" si="1"/>
        <v>227.20400234000002</v>
      </c>
      <c r="M36" s="20">
        <f t="shared" si="2"/>
        <v>11</v>
      </c>
      <c r="N36" s="1"/>
      <c r="O36" s="1"/>
      <c r="P36" s="1"/>
      <c r="Q36" s="1"/>
      <c r="R36" s="1"/>
      <c r="S36" s="1"/>
      <c r="T36" s="1"/>
      <c r="V36" s="1"/>
    </row>
    <row r="37" spans="1:22" ht="16.5">
      <c r="A37" s="7" t="s">
        <v>45</v>
      </c>
      <c r="B37" s="21">
        <v>350000</v>
      </c>
      <c r="C37" s="22">
        <v>331.84225</v>
      </c>
      <c r="D37" s="23">
        <v>15</v>
      </c>
      <c r="E37" s="21">
        <v>0</v>
      </c>
      <c r="F37" s="22">
        <v>0</v>
      </c>
      <c r="G37" s="23">
        <v>0</v>
      </c>
      <c r="H37" s="21">
        <v>460000</v>
      </c>
      <c r="I37" s="22">
        <v>871.1298318599999</v>
      </c>
      <c r="J37" s="23">
        <v>16</v>
      </c>
      <c r="K37" s="18">
        <f t="shared" si="0"/>
        <v>810000</v>
      </c>
      <c r="L37" s="19">
        <f t="shared" si="1"/>
        <v>1202.97208186</v>
      </c>
      <c r="M37" s="20">
        <f t="shared" si="2"/>
        <v>31</v>
      </c>
      <c r="N37" s="1"/>
      <c r="O37" s="1"/>
      <c r="P37" s="1"/>
      <c r="Q37" s="1"/>
      <c r="R37" s="1"/>
      <c r="S37" s="1"/>
      <c r="T37" s="1"/>
      <c r="V37" s="1"/>
    </row>
    <row r="38" spans="1:22" ht="17.25" thickBot="1">
      <c r="A38" s="7" t="s">
        <v>58</v>
      </c>
      <c r="B38" s="21">
        <v>590000</v>
      </c>
      <c r="C38" s="22">
        <v>578.587</v>
      </c>
      <c r="D38" s="23">
        <v>30</v>
      </c>
      <c r="E38" s="21">
        <v>0</v>
      </c>
      <c r="F38" s="22">
        <v>0</v>
      </c>
      <c r="G38" s="23">
        <v>0</v>
      </c>
      <c r="H38" s="21">
        <v>160000</v>
      </c>
      <c r="I38" s="22">
        <v>313.29417555000003</v>
      </c>
      <c r="J38" s="23">
        <v>7</v>
      </c>
      <c r="K38" s="18">
        <f t="shared" si="0"/>
        <v>750000</v>
      </c>
      <c r="L38" s="19">
        <f t="shared" si="1"/>
        <v>891.8811755500001</v>
      </c>
      <c r="M38" s="20">
        <f t="shared" si="2"/>
        <v>37</v>
      </c>
      <c r="N38" s="1"/>
      <c r="O38" s="1"/>
      <c r="P38" s="1"/>
      <c r="Q38" s="1"/>
      <c r="R38" s="1"/>
      <c r="S38" s="1"/>
      <c r="T38" s="1"/>
      <c r="V38" s="1"/>
    </row>
    <row r="39" spans="1:19" ht="24.75" customHeight="1" thickBot="1">
      <c r="A39" s="10" t="s">
        <v>5</v>
      </c>
      <c r="B39" s="11">
        <f>SUM(B7:B38)</f>
        <v>9750000</v>
      </c>
      <c r="C39" s="4">
        <f>SUM(C7:C38)</f>
        <v>9601.9746</v>
      </c>
      <c r="D39" s="5">
        <f>SUM(D7:D38)</f>
        <v>610</v>
      </c>
      <c r="E39" s="11">
        <v>0</v>
      </c>
      <c r="F39" s="4">
        <v>0</v>
      </c>
      <c r="G39" s="5">
        <v>0</v>
      </c>
      <c r="H39" s="11">
        <f>SUM(H7:H38)</f>
        <v>10412500</v>
      </c>
      <c r="I39" s="4">
        <f>SUM(I7:I38)</f>
        <v>20979.508066779996</v>
      </c>
      <c r="J39" s="5">
        <f>SUM(J7:J38)</f>
        <v>261</v>
      </c>
      <c r="K39" s="11">
        <f>SUM(K7:K38)</f>
        <v>20162500</v>
      </c>
      <c r="L39" s="4">
        <f>SUM(L7:L38)</f>
        <v>30581.48266678</v>
      </c>
      <c r="M39" s="5">
        <f>SUM(M7:M38)</f>
        <v>871</v>
      </c>
      <c r="R39" s="1"/>
      <c r="S39" s="1"/>
    </row>
    <row r="40" spans="1:19" ht="16.5" hidden="1">
      <c r="A40" s="6" t="s">
        <v>36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1"/>
      <c r="O40" s="1"/>
      <c r="P40" s="1"/>
      <c r="Q40" s="1"/>
      <c r="R40" s="1"/>
      <c r="S40" s="1"/>
    </row>
    <row r="41" spans="1:19" ht="16.5" hidden="1">
      <c r="A41" s="24" t="s">
        <v>30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1"/>
      <c r="O41" s="1"/>
      <c r="P41" s="1"/>
      <c r="Q41" s="1"/>
      <c r="R41" s="1"/>
      <c r="S41" s="1"/>
    </row>
    <row r="42" spans="1:19" ht="16.5" customHeight="1" hidden="1">
      <c r="A42" s="24" t="s">
        <v>27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1"/>
      <c r="O42" s="1"/>
      <c r="P42" s="1"/>
      <c r="Q42" s="1"/>
      <c r="R42" s="1"/>
      <c r="S42" s="1"/>
    </row>
    <row r="43" spans="1:19" ht="16.5" hidden="1">
      <c r="A43" s="24" t="s">
        <v>49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1"/>
      <c r="O43" s="1"/>
      <c r="P43" s="1"/>
      <c r="Q43" s="1"/>
      <c r="R43" s="1"/>
      <c r="S43" s="1"/>
    </row>
    <row r="44" spans="1:19" ht="16.5" hidden="1">
      <c r="A44" s="24" t="s">
        <v>31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1"/>
      <c r="O44" s="1"/>
      <c r="P44" s="1"/>
      <c r="Q44" s="1"/>
      <c r="R44" s="1"/>
      <c r="S44" s="1"/>
    </row>
    <row r="45" spans="1:19" ht="16.5" hidden="1">
      <c r="A45" s="24" t="s">
        <v>53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1"/>
      <c r="O45" s="1"/>
      <c r="P45" s="1"/>
      <c r="Q45" s="1"/>
      <c r="R45" s="1"/>
      <c r="S45" s="1"/>
    </row>
    <row r="46" spans="1:19" ht="16.5" hidden="1">
      <c r="A46" s="24" t="s">
        <v>54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1"/>
      <c r="O46" s="1"/>
      <c r="P46" s="1"/>
      <c r="Q46" s="1"/>
      <c r="R46" s="1"/>
      <c r="S46" s="1"/>
    </row>
    <row r="47" spans="1:19" ht="16.5" customHeight="1" hidden="1">
      <c r="A47" s="24" t="s">
        <v>32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1"/>
      <c r="O47" s="1"/>
      <c r="P47" s="1"/>
      <c r="Q47" s="1"/>
      <c r="R47" s="1"/>
      <c r="S47" s="1"/>
    </row>
    <row r="48" spans="1:19" ht="16.5" hidden="1">
      <c r="A48" s="24" t="s">
        <v>28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1"/>
      <c r="O48" s="1"/>
      <c r="P48" s="1"/>
      <c r="Q48" s="1"/>
      <c r="R48" s="1"/>
      <c r="S48" s="1"/>
    </row>
    <row r="49" spans="1:19" ht="16.5" customHeight="1" hidden="1">
      <c r="A49" s="24" t="s">
        <v>33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1"/>
      <c r="O49" s="1"/>
      <c r="P49" s="1"/>
      <c r="Q49" s="1"/>
      <c r="R49" s="1"/>
      <c r="S49" s="1"/>
    </row>
    <row r="50" spans="1:19" ht="16.5" hidden="1">
      <c r="A50" s="24" t="s">
        <v>50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1"/>
      <c r="O50" s="1"/>
      <c r="P50" s="1"/>
      <c r="Q50" s="1"/>
      <c r="R50" s="1"/>
      <c r="S50" s="1"/>
    </row>
    <row r="51" spans="1:19" ht="16.5" hidden="1">
      <c r="A51" s="24" t="s">
        <v>29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1"/>
      <c r="O51" s="1"/>
      <c r="P51" s="1"/>
      <c r="Q51" s="1"/>
      <c r="R51" s="1"/>
      <c r="S51" s="1"/>
    </row>
    <row r="52" spans="1:19" ht="16.5" hidden="1">
      <c r="A52" s="24" t="s">
        <v>34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1"/>
      <c r="O52" s="1"/>
      <c r="P52" s="1"/>
      <c r="Q52" s="1"/>
      <c r="R52" s="1"/>
      <c r="S52" s="1"/>
    </row>
    <row r="53" spans="1:19" ht="16.5" hidden="1">
      <c r="A53" s="24" t="s">
        <v>51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1"/>
      <c r="O53" s="1"/>
      <c r="P53" s="1"/>
      <c r="Q53" s="1"/>
      <c r="R53" s="1"/>
      <c r="S53" s="1"/>
    </row>
    <row r="54" spans="1:19" ht="16.5" hidden="1">
      <c r="A54" s="24" t="s">
        <v>48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1"/>
      <c r="O54" s="1"/>
      <c r="P54" s="1"/>
      <c r="Q54" s="1"/>
      <c r="R54" s="1"/>
      <c r="S54" s="1"/>
    </row>
    <row r="55" spans="1:19" ht="16.5" hidden="1">
      <c r="A55" s="24" t="s">
        <v>61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1"/>
      <c r="O55" s="1"/>
      <c r="P55" s="1"/>
      <c r="Q55" s="1"/>
      <c r="R55" s="1"/>
      <c r="S55" s="1"/>
    </row>
    <row r="56" spans="1:19" ht="17.25" hidden="1" thickBot="1">
      <c r="A56" s="24" t="s">
        <v>62</v>
      </c>
      <c r="B56" s="18">
        <v>0</v>
      </c>
      <c r="C56" s="19">
        <v>0</v>
      </c>
      <c r="D56" s="20">
        <v>0</v>
      </c>
      <c r="E56" s="18">
        <v>0</v>
      </c>
      <c r="F56" s="19">
        <v>0</v>
      </c>
      <c r="G56" s="20">
        <v>0</v>
      </c>
      <c r="H56" s="18">
        <v>0</v>
      </c>
      <c r="I56" s="19">
        <v>0</v>
      </c>
      <c r="J56" s="20">
        <v>0</v>
      </c>
      <c r="K56" s="18">
        <v>0</v>
      </c>
      <c r="L56" s="19">
        <v>0</v>
      </c>
      <c r="M56" s="20">
        <v>0</v>
      </c>
      <c r="N56" s="1"/>
      <c r="O56" s="1"/>
      <c r="P56" s="1"/>
      <c r="Q56" s="1"/>
      <c r="R56" s="1"/>
      <c r="S56" s="1"/>
    </row>
    <row r="57" spans="1:19" ht="24.75" customHeight="1" thickBot="1">
      <c r="A57" s="10" t="s">
        <v>57</v>
      </c>
      <c r="B57" s="11">
        <v>0</v>
      </c>
      <c r="C57" s="4">
        <v>0</v>
      </c>
      <c r="D57" s="5">
        <v>0</v>
      </c>
      <c r="E57" s="11">
        <v>0</v>
      </c>
      <c r="F57" s="4">
        <v>0</v>
      </c>
      <c r="G57" s="5">
        <v>0</v>
      </c>
      <c r="H57" s="11">
        <v>0</v>
      </c>
      <c r="I57" s="4">
        <v>0</v>
      </c>
      <c r="J57" s="5">
        <v>0</v>
      </c>
      <c r="K57" s="11">
        <v>0</v>
      </c>
      <c r="L57" s="4">
        <v>0</v>
      </c>
      <c r="M57" s="5">
        <v>0</v>
      </c>
      <c r="N57" s="1"/>
      <c r="O57" s="1"/>
      <c r="P57" s="1"/>
      <c r="Q57" s="1"/>
      <c r="R57" s="1"/>
      <c r="S57" s="1"/>
    </row>
    <row r="58" spans="1:19" ht="17.25" hidden="1" thickBot="1">
      <c r="A58" s="24" t="s">
        <v>35</v>
      </c>
      <c r="B58" s="18">
        <v>0</v>
      </c>
      <c r="C58" s="19">
        <v>0</v>
      </c>
      <c r="D58" s="20">
        <v>0</v>
      </c>
      <c r="E58" s="18">
        <v>0</v>
      </c>
      <c r="F58" s="19">
        <v>0</v>
      </c>
      <c r="G58" s="20">
        <v>0</v>
      </c>
      <c r="H58" s="18">
        <v>0</v>
      </c>
      <c r="I58" s="19">
        <v>0</v>
      </c>
      <c r="J58" s="20">
        <v>0</v>
      </c>
      <c r="K58" s="18">
        <v>0</v>
      </c>
      <c r="L58" s="19">
        <v>0</v>
      </c>
      <c r="M58" s="20">
        <v>0</v>
      </c>
      <c r="N58" s="1"/>
      <c r="O58" s="1"/>
      <c r="P58" s="1"/>
      <c r="Q58" s="1"/>
      <c r="R58" s="1"/>
      <c r="S58" s="1"/>
    </row>
    <row r="59" spans="1:19" ht="24" thickBot="1">
      <c r="A59" s="10" t="s">
        <v>7</v>
      </c>
      <c r="B59" s="11">
        <v>0</v>
      </c>
      <c r="C59" s="4">
        <v>0</v>
      </c>
      <c r="D59" s="25">
        <v>0</v>
      </c>
      <c r="E59" s="11">
        <v>0</v>
      </c>
      <c r="F59" s="4">
        <v>0</v>
      </c>
      <c r="G59" s="25">
        <v>0</v>
      </c>
      <c r="H59" s="11">
        <v>0</v>
      </c>
      <c r="I59" s="4">
        <v>0</v>
      </c>
      <c r="J59" s="5">
        <v>0</v>
      </c>
      <c r="K59" s="11">
        <v>0</v>
      </c>
      <c r="L59" s="4">
        <v>0</v>
      </c>
      <c r="M59" s="5">
        <v>0</v>
      </c>
      <c r="N59" s="1"/>
      <c r="O59" s="1"/>
      <c r="P59" s="1"/>
      <c r="Q59" s="1"/>
      <c r="R59" s="1"/>
      <c r="S59" s="1"/>
    </row>
    <row r="60" spans="1:9" ht="14.25" customHeight="1">
      <c r="A60" s="12"/>
      <c r="C60" s="1"/>
      <c r="D60" s="2"/>
      <c r="F60" s="1"/>
      <c r="G60" s="2"/>
      <c r="I60" s="28"/>
    </row>
    <row r="61" spans="1:13" ht="21">
      <c r="A61" s="13" t="s">
        <v>52</v>
      </c>
      <c r="C61" s="1"/>
      <c r="D61" s="2"/>
      <c r="F61" s="1"/>
      <c r="G61" s="2"/>
      <c r="I61" s="1"/>
      <c r="J61" s="2"/>
      <c r="L61" s="1"/>
      <c r="M61" s="2"/>
    </row>
    <row r="62" spans="1:13" ht="65.25" customHeight="1">
      <c r="A62" s="30" t="s">
        <v>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3:6" ht="12.75">
      <c r="C63" s="1"/>
      <c r="F63" s="1"/>
    </row>
    <row r="64" spans="2:13" ht="12.75">
      <c r="B64" s="1"/>
      <c r="C64" s="1"/>
      <c r="E64" s="1"/>
      <c r="F64" s="1"/>
      <c r="I64" s="1"/>
      <c r="J64" s="2"/>
      <c r="L64" s="1"/>
      <c r="M64" s="2"/>
    </row>
    <row r="65" spans="1:12" ht="12.75">
      <c r="A65" s="27"/>
      <c r="B65" s="1"/>
      <c r="C65" s="1"/>
      <c r="E65" s="1"/>
      <c r="F65" s="1"/>
      <c r="H65" s="1"/>
      <c r="I65" s="1"/>
      <c r="K65" s="1"/>
      <c r="L65" s="1"/>
    </row>
    <row r="66" spans="6:11" ht="12.75">
      <c r="F66" s="1"/>
      <c r="K66" s="29"/>
    </row>
    <row r="67" spans="3:12" ht="12.75">
      <c r="C67" s="1"/>
      <c r="D67" s="3"/>
      <c r="F67" s="1"/>
      <c r="I67" s="1"/>
      <c r="K67" s="29"/>
      <c r="L67" s="1"/>
    </row>
    <row r="68" spans="4:13" ht="12.75">
      <c r="D68" s="2"/>
      <c r="G68" s="2"/>
      <c r="J68" s="2"/>
      <c r="M68" s="2"/>
    </row>
    <row r="69" ht="12.75">
      <c r="F69" s="1"/>
    </row>
    <row r="70" ht="12.75">
      <c r="F70" s="3"/>
    </row>
    <row r="71" ht="12.75"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1:D61 H61:M61 B60:M60">
    <cfRule type="cellIs" priority="61" dxfId="0" operator="equal" stopIfTrue="1">
      <formula>"-"</formula>
    </cfRule>
  </conditionalFormatting>
  <conditionalFormatting sqref="A33 A28:A29 A35 A56:A59 A51 A44 A7:A8 A10:A15 A38:A42 A47:A49 A17:A20 A31">
    <cfRule type="expression" priority="62" dxfId="50" stopIfTrue="1">
      <formula>0</formula>
    </cfRule>
  </conditionalFormatting>
  <conditionalFormatting sqref="B24:J25 B56:M59 B51:M51 B44:M44 B7:M7 B10:J15 B47:M49 B27:J29 B17:J21 B31:J36 B39:M42 B38:J38 B8:J8 K8:M38">
    <cfRule type="cellIs" priority="63" dxfId="50" operator="equal" stopIfTrue="1">
      <formula>0</formula>
    </cfRule>
  </conditionalFormatting>
  <conditionalFormatting sqref="A24">
    <cfRule type="expression" priority="58" dxfId="50" stopIfTrue="1">
      <formula>0</formula>
    </cfRule>
  </conditionalFormatting>
  <conditionalFormatting sqref="B24:J24">
    <cfRule type="cellIs" priority="59" dxfId="50" operator="equal" stopIfTrue="1">
      <formula>0</formula>
    </cfRule>
  </conditionalFormatting>
  <conditionalFormatting sqref="A27">
    <cfRule type="expression" priority="56" dxfId="50" stopIfTrue="1">
      <formula>0</formula>
    </cfRule>
  </conditionalFormatting>
  <conditionalFormatting sqref="B27:J27">
    <cfRule type="cellIs" priority="57" dxfId="50" operator="equal" stopIfTrue="1">
      <formula>0</formula>
    </cfRule>
  </conditionalFormatting>
  <conditionalFormatting sqref="A32">
    <cfRule type="expression" priority="52" dxfId="50" stopIfTrue="1">
      <formula>0</formula>
    </cfRule>
  </conditionalFormatting>
  <conditionalFormatting sqref="B32:J32">
    <cfRule type="cellIs" priority="53" dxfId="50" operator="equal" stopIfTrue="1">
      <formula>0</formula>
    </cfRule>
  </conditionalFormatting>
  <conditionalFormatting sqref="A25">
    <cfRule type="expression" priority="48" dxfId="50" stopIfTrue="1">
      <formula>0</formula>
    </cfRule>
  </conditionalFormatting>
  <conditionalFormatting sqref="B25:J25">
    <cfRule type="cellIs" priority="49" dxfId="50" operator="equal" stopIfTrue="1">
      <formula>0</formula>
    </cfRule>
  </conditionalFormatting>
  <conditionalFormatting sqref="A21">
    <cfRule type="expression" priority="44" dxfId="50" stopIfTrue="1">
      <formula>0</formula>
    </cfRule>
  </conditionalFormatting>
  <conditionalFormatting sqref="B21:J21">
    <cfRule type="cellIs" priority="45" dxfId="50" operator="equal" stopIfTrue="1">
      <formula>0</formula>
    </cfRule>
  </conditionalFormatting>
  <conditionalFormatting sqref="A34">
    <cfRule type="expression" priority="40" dxfId="50" stopIfTrue="1">
      <formula>0</formula>
    </cfRule>
  </conditionalFormatting>
  <conditionalFormatting sqref="B34:J34">
    <cfRule type="cellIs" priority="41" dxfId="50" operator="equal" stopIfTrue="1">
      <formula>0</formula>
    </cfRule>
  </conditionalFormatting>
  <conditionalFormatting sqref="A36">
    <cfRule type="expression" priority="38" dxfId="50" stopIfTrue="1">
      <formula>0</formula>
    </cfRule>
  </conditionalFormatting>
  <conditionalFormatting sqref="B36:J36">
    <cfRule type="cellIs" priority="39" dxfId="50" operator="equal" stopIfTrue="1">
      <formula>0</formula>
    </cfRule>
  </conditionalFormatting>
  <conditionalFormatting sqref="B22:J22">
    <cfRule type="cellIs" priority="37" dxfId="50" operator="equal" stopIfTrue="1">
      <formula>0</formula>
    </cfRule>
  </conditionalFormatting>
  <conditionalFormatting sqref="A22">
    <cfRule type="expression" priority="35" dxfId="50" stopIfTrue="1">
      <formula>0</formula>
    </cfRule>
  </conditionalFormatting>
  <conditionalFormatting sqref="B22:J22">
    <cfRule type="cellIs" priority="36" dxfId="50" operator="equal" stopIfTrue="1">
      <formula>0</formula>
    </cfRule>
  </conditionalFormatting>
  <conditionalFormatting sqref="A52">
    <cfRule type="expression" priority="33" dxfId="50" stopIfTrue="1">
      <formula>0</formula>
    </cfRule>
  </conditionalFormatting>
  <conditionalFormatting sqref="B52:M52">
    <cfRule type="cellIs" priority="34" dxfId="50" operator="equal" stopIfTrue="1">
      <formula>0</formula>
    </cfRule>
  </conditionalFormatting>
  <conditionalFormatting sqref="A43">
    <cfRule type="expression" priority="31" dxfId="50" stopIfTrue="1">
      <formula>0</formula>
    </cfRule>
  </conditionalFormatting>
  <conditionalFormatting sqref="B43:M43">
    <cfRule type="cellIs" priority="32" dxfId="50" operator="equal" stopIfTrue="1">
      <formula>0</formula>
    </cfRule>
  </conditionalFormatting>
  <conditionalFormatting sqref="A50">
    <cfRule type="expression" priority="29" dxfId="50" stopIfTrue="1">
      <formula>0</formula>
    </cfRule>
  </conditionalFormatting>
  <conditionalFormatting sqref="B50:M50">
    <cfRule type="cellIs" priority="30" dxfId="50" operator="equal" stopIfTrue="1">
      <formula>0</formula>
    </cfRule>
  </conditionalFormatting>
  <conditionalFormatting sqref="A53">
    <cfRule type="expression" priority="27" dxfId="50" stopIfTrue="1">
      <formula>0</formula>
    </cfRule>
  </conditionalFormatting>
  <conditionalFormatting sqref="B53:M53">
    <cfRule type="cellIs" priority="28" dxfId="50" operator="equal" stopIfTrue="1">
      <formula>0</formula>
    </cfRule>
  </conditionalFormatting>
  <conditionalFormatting sqref="A45">
    <cfRule type="expression" priority="25" dxfId="50" stopIfTrue="1">
      <formula>0</formula>
    </cfRule>
  </conditionalFormatting>
  <conditionalFormatting sqref="B45:M45">
    <cfRule type="cellIs" priority="26" dxfId="50" operator="equal" stopIfTrue="1">
      <formula>0</formula>
    </cfRule>
  </conditionalFormatting>
  <conditionalFormatting sqref="A46">
    <cfRule type="expression" priority="23" dxfId="50" stopIfTrue="1">
      <formula>0</formula>
    </cfRule>
  </conditionalFormatting>
  <conditionalFormatting sqref="B46:M46">
    <cfRule type="cellIs" priority="24" dxfId="50" operator="equal" stopIfTrue="1">
      <formula>0</formula>
    </cfRule>
  </conditionalFormatting>
  <conditionalFormatting sqref="B26:J26">
    <cfRule type="cellIs" priority="22" dxfId="50" operator="equal" stopIfTrue="1">
      <formula>0</formula>
    </cfRule>
  </conditionalFormatting>
  <conditionalFormatting sqref="A26">
    <cfRule type="expression" priority="20" dxfId="50" stopIfTrue="1">
      <formula>0</formula>
    </cfRule>
  </conditionalFormatting>
  <conditionalFormatting sqref="B26:J26">
    <cfRule type="cellIs" priority="21" dxfId="50" operator="equal" stopIfTrue="1">
      <formula>0</formula>
    </cfRule>
  </conditionalFormatting>
  <conditionalFormatting sqref="A37">
    <cfRule type="expression" priority="14" dxfId="50" stopIfTrue="1">
      <formula>0</formula>
    </cfRule>
  </conditionalFormatting>
  <conditionalFormatting sqref="B37:J37">
    <cfRule type="cellIs" priority="15" dxfId="50" operator="equal" stopIfTrue="1">
      <formula>0</formula>
    </cfRule>
  </conditionalFormatting>
  <conditionalFormatting sqref="A9">
    <cfRule type="expression" priority="12" dxfId="50" stopIfTrue="1">
      <formula>0</formula>
    </cfRule>
  </conditionalFormatting>
  <conditionalFormatting sqref="B9:J9">
    <cfRule type="cellIs" priority="13" dxfId="50" operator="equal" stopIfTrue="1">
      <formula>0</formula>
    </cfRule>
  </conditionalFormatting>
  <conditionalFormatting sqref="B23:J23">
    <cfRule type="cellIs" priority="11" dxfId="50" operator="equal" stopIfTrue="1">
      <formula>0</formula>
    </cfRule>
  </conditionalFormatting>
  <conditionalFormatting sqref="A23">
    <cfRule type="expression" priority="9" dxfId="50" stopIfTrue="1">
      <formula>0</formula>
    </cfRule>
  </conditionalFormatting>
  <conditionalFormatting sqref="B23:J23">
    <cfRule type="cellIs" priority="10" dxfId="50" operator="equal" stopIfTrue="1">
      <formula>0</formula>
    </cfRule>
  </conditionalFormatting>
  <conditionalFormatting sqref="A55">
    <cfRule type="expression" priority="7" dxfId="50" stopIfTrue="1">
      <formula>0</formula>
    </cfRule>
  </conditionalFormatting>
  <conditionalFormatting sqref="B55:M55">
    <cfRule type="cellIs" priority="8" dxfId="50" operator="equal" stopIfTrue="1">
      <formula>0</formula>
    </cfRule>
  </conditionalFormatting>
  <conditionalFormatting sqref="A54">
    <cfRule type="expression" priority="5" dxfId="50" stopIfTrue="1">
      <formula>0</formula>
    </cfRule>
  </conditionalFormatting>
  <conditionalFormatting sqref="B54:M54">
    <cfRule type="cellIs" priority="6" dxfId="50" operator="equal" stopIfTrue="1">
      <formula>0</formula>
    </cfRule>
  </conditionalFormatting>
  <conditionalFormatting sqref="A16">
    <cfRule type="expression" priority="3" dxfId="50" stopIfTrue="1">
      <formula>0</formula>
    </cfRule>
  </conditionalFormatting>
  <conditionalFormatting sqref="B16:J16">
    <cfRule type="cellIs" priority="4" dxfId="50" operator="equal" stopIfTrue="1">
      <formula>0</formula>
    </cfRule>
  </conditionalFormatting>
  <conditionalFormatting sqref="A30">
    <cfRule type="expression" priority="1" dxfId="50" stopIfTrue="1">
      <formula>0</formula>
    </cfRule>
  </conditionalFormatting>
  <conditionalFormatting sqref="B30:J30">
    <cfRule type="cellIs" priority="2" dxfId="50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2017-05-04T08:38:19Z</dcterms:modified>
  <cp:category/>
  <cp:version/>
  <cp:contentType/>
  <cp:contentStatus/>
</cp:coreProperties>
</file>